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c\Home\Desktop\ひろしまオープン2025\"/>
    </mc:Choice>
  </mc:AlternateContent>
  <xr:revisionPtr revIDLastSave="0" documentId="13_ncr:1_{818D81BD-35B8-43CF-A5B9-7D32B1BBBA4D}" xr6:coauthVersionLast="47" xr6:coauthVersionMax="47" xr10:uidLastSave="{00000000-0000-0000-0000-000000000000}"/>
  <bookViews>
    <workbookView xWindow="-120" yWindow="-120" windowWidth="29040" windowHeight="15720" tabRatio="792" xr2:uid="{16870B90-6BE8-684E-9DAC-BF8DEC94D71E}"/>
  </bookViews>
  <sheets>
    <sheet name="申込書" sheetId="29" r:id="rId1"/>
  </sheets>
  <definedNames>
    <definedName name="_xlnm.Print_Area" localSheetId="0">申込書!$A$1:$K$40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9" l="1"/>
  <c r="Y15" i="29" s="1"/>
  <c r="S34" i="29"/>
  <c r="R34" i="29"/>
  <c r="Q34" i="29"/>
  <c r="P34" i="29"/>
  <c r="O34" i="29"/>
  <c r="N34" i="29"/>
  <c r="AA34" i="29" s="1"/>
  <c r="AA33" i="29"/>
  <c r="V33" i="29"/>
  <c r="U33" i="29"/>
  <c r="T33" i="29"/>
  <c r="S33" i="29"/>
  <c r="R33" i="29"/>
  <c r="Q33" i="29"/>
  <c r="P33" i="29"/>
  <c r="O33" i="29"/>
  <c r="N33" i="29"/>
  <c r="Y33" i="29" s="1"/>
  <c r="AA32" i="29"/>
  <c r="Z32" i="29"/>
  <c r="Y32" i="29"/>
  <c r="X32" i="29"/>
  <c r="T32" i="29"/>
  <c r="S32" i="29"/>
  <c r="R32" i="29"/>
  <c r="Q32" i="29"/>
  <c r="P32" i="29"/>
  <c r="O32" i="29"/>
  <c r="N32" i="29"/>
  <c r="W32" i="29" s="1"/>
  <c r="Z31" i="29"/>
  <c r="Y31" i="29"/>
  <c r="X31" i="29"/>
  <c r="W31" i="29"/>
  <c r="S31" i="29"/>
  <c r="R31" i="29"/>
  <c r="Q31" i="29"/>
  <c r="P31" i="29"/>
  <c r="O31" i="29"/>
  <c r="N31" i="29"/>
  <c r="U31" i="29" s="1"/>
  <c r="U30" i="29"/>
  <c r="S30" i="29"/>
  <c r="R30" i="29"/>
  <c r="Q30" i="29"/>
  <c r="P30" i="29"/>
  <c r="O30" i="29"/>
  <c r="N30" i="29"/>
  <c r="AA30" i="29" s="1"/>
  <c r="AA29" i="29"/>
  <c r="U29" i="29"/>
  <c r="T29" i="29"/>
  <c r="S29" i="29"/>
  <c r="R29" i="29"/>
  <c r="Q29" i="29"/>
  <c r="P29" i="29"/>
  <c r="O29" i="29"/>
  <c r="N29" i="29"/>
  <c r="Y29" i="29" s="1"/>
  <c r="AA28" i="29"/>
  <c r="Z28" i="29"/>
  <c r="Y28" i="29"/>
  <c r="X28" i="29"/>
  <c r="T28" i="29"/>
  <c r="S28" i="29"/>
  <c r="R28" i="29"/>
  <c r="Q28" i="29"/>
  <c r="P28" i="29"/>
  <c r="O28" i="29"/>
  <c r="N28" i="29"/>
  <c r="W28" i="29" s="1"/>
  <c r="Z27" i="29"/>
  <c r="Y27" i="29"/>
  <c r="X27" i="29"/>
  <c r="W27" i="29"/>
  <c r="S27" i="29"/>
  <c r="R27" i="29"/>
  <c r="Q27" i="29"/>
  <c r="P27" i="29"/>
  <c r="O27" i="29"/>
  <c r="N27" i="29"/>
  <c r="U27" i="29" s="1"/>
  <c r="U26" i="29"/>
  <c r="S26" i="29"/>
  <c r="R26" i="29"/>
  <c r="Q26" i="29"/>
  <c r="P26" i="29"/>
  <c r="O26" i="29"/>
  <c r="N26" i="29"/>
  <c r="AA26" i="29" s="1"/>
  <c r="AA25" i="29"/>
  <c r="U25" i="29"/>
  <c r="T25" i="29"/>
  <c r="S25" i="29"/>
  <c r="R25" i="29"/>
  <c r="Q25" i="29"/>
  <c r="P25" i="29"/>
  <c r="O25" i="29"/>
  <c r="N25" i="29"/>
  <c r="Y25" i="29" s="1"/>
  <c r="AA24" i="29"/>
  <c r="Z24" i="29"/>
  <c r="Y24" i="29"/>
  <c r="X24" i="29"/>
  <c r="T24" i="29"/>
  <c r="S24" i="29"/>
  <c r="R24" i="29"/>
  <c r="Q24" i="29"/>
  <c r="P24" i="29"/>
  <c r="O24" i="29"/>
  <c r="N24" i="29"/>
  <c r="W24" i="29" s="1"/>
  <c r="Z23" i="29"/>
  <c r="Y23" i="29"/>
  <c r="X23" i="29"/>
  <c r="W23" i="29"/>
  <c r="S23" i="29"/>
  <c r="R23" i="29"/>
  <c r="Q23" i="29"/>
  <c r="P23" i="29"/>
  <c r="O23" i="29"/>
  <c r="N23" i="29"/>
  <c r="U23" i="29" s="1"/>
  <c r="U22" i="29"/>
  <c r="S22" i="29"/>
  <c r="R22" i="29"/>
  <c r="Q22" i="29"/>
  <c r="P22" i="29"/>
  <c r="O22" i="29"/>
  <c r="N22" i="29"/>
  <c r="AA22" i="29" s="1"/>
  <c r="AA21" i="29"/>
  <c r="U21" i="29"/>
  <c r="T21" i="29"/>
  <c r="S21" i="29"/>
  <c r="R21" i="29"/>
  <c r="Q21" i="29"/>
  <c r="P21" i="29"/>
  <c r="O21" i="29"/>
  <c r="N21" i="29"/>
  <c r="Y21" i="29" s="1"/>
  <c r="AA20" i="29"/>
  <c r="Z20" i="29"/>
  <c r="Y20" i="29"/>
  <c r="X20" i="29"/>
  <c r="T20" i="29"/>
  <c r="S20" i="29"/>
  <c r="R20" i="29"/>
  <c r="Q20" i="29"/>
  <c r="P20" i="29"/>
  <c r="O20" i="29"/>
  <c r="N20" i="29"/>
  <c r="W20" i="29" s="1"/>
  <c r="Z19" i="29"/>
  <c r="Y19" i="29"/>
  <c r="X19" i="29"/>
  <c r="W19" i="29"/>
  <c r="S19" i="29"/>
  <c r="R19" i="29"/>
  <c r="Q19" i="29"/>
  <c r="P19" i="29"/>
  <c r="O19" i="29"/>
  <c r="N19" i="29"/>
  <c r="U19" i="29" s="1"/>
  <c r="U18" i="29"/>
  <c r="S18" i="29"/>
  <c r="R18" i="29"/>
  <c r="Q18" i="29"/>
  <c r="P18" i="29"/>
  <c r="O18" i="29"/>
  <c r="N18" i="29"/>
  <c r="AA18" i="29" s="1"/>
  <c r="AA17" i="29"/>
  <c r="U17" i="29"/>
  <c r="T17" i="29"/>
  <c r="S17" i="29"/>
  <c r="R17" i="29"/>
  <c r="Q17" i="29"/>
  <c r="P17" i="29"/>
  <c r="O17" i="29"/>
  <c r="N17" i="29"/>
  <c r="Y17" i="29" s="1"/>
  <c r="S16" i="29"/>
  <c r="R16" i="29"/>
  <c r="Q16" i="29"/>
  <c r="P16" i="29"/>
  <c r="O16" i="29"/>
  <c r="N16" i="29"/>
  <c r="W16" i="29" s="1"/>
  <c r="W15" i="29"/>
  <c r="S15" i="29"/>
  <c r="R15" i="29"/>
  <c r="Q15" i="29"/>
  <c r="P15" i="29"/>
  <c r="O15" i="29"/>
  <c r="Z16" i="29" l="1"/>
  <c r="Y16" i="29"/>
  <c r="T16" i="29"/>
  <c r="X16" i="29"/>
  <c r="Z15" i="29"/>
  <c r="X15" i="29"/>
  <c r="U15" i="29"/>
  <c r="W22" i="29"/>
  <c r="W26" i="29"/>
  <c r="V15" i="29"/>
  <c r="Z17" i="29"/>
  <c r="T18" i="29"/>
  <c r="V19" i="29"/>
  <c r="Z21" i="29"/>
  <c r="T22" i="29"/>
  <c r="V23" i="29"/>
  <c r="Z25" i="29"/>
  <c r="T26" i="29"/>
  <c r="V27" i="29"/>
  <c r="Z29" i="29"/>
  <c r="T30" i="29"/>
  <c r="V31" i="29"/>
  <c r="Z33" i="29"/>
  <c r="T34" i="29"/>
  <c r="U34" i="29"/>
  <c r="V34" i="29"/>
  <c r="W34" i="29"/>
  <c r="X34" i="29"/>
  <c r="V18" i="29"/>
  <c r="V17" i="29"/>
  <c r="X30" i="29"/>
  <c r="U16" i="29"/>
  <c r="W17" i="29"/>
  <c r="Y18" i="29"/>
  <c r="AA19" i="29"/>
  <c r="U20" i="29"/>
  <c r="W21" i="29"/>
  <c r="Y22" i="29"/>
  <c r="AA23" i="29"/>
  <c r="U24" i="29"/>
  <c r="W25" i="29"/>
  <c r="Y26" i="29"/>
  <c r="AA27" i="29"/>
  <c r="U28" i="29"/>
  <c r="W29" i="29"/>
  <c r="Y30" i="29"/>
  <c r="AA31" i="29"/>
  <c r="U32" i="29"/>
  <c r="W33" i="29"/>
  <c r="Y34" i="29"/>
  <c r="V30" i="29"/>
  <c r="W18" i="29"/>
  <c r="T15" i="29"/>
  <c r="V16" i="29"/>
  <c r="X17" i="29"/>
  <c r="Z18" i="29"/>
  <c r="T19" i="29"/>
  <c r="V20" i="29"/>
  <c r="X21" i="29"/>
  <c r="Z22" i="29"/>
  <c r="T23" i="29"/>
  <c r="V24" i="29"/>
  <c r="X25" i="29"/>
  <c r="Z26" i="29"/>
  <c r="T27" i="29"/>
  <c r="V28" i="29"/>
  <c r="X29" i="29"/>
  <c r="Z30" i="29"/>
  <c r="T31" i="29"/>
  <c r="V32" i="29"/>
  <c r="X33" i="29"/>
  <c r="Z34" i="29"/>
  <c r="V22" i="29"/>
  <c r="V26" i="29"/>
  <c r="W30" i="29"/>
  <c r="X18" i="29"/>
  <c r="V21" i="29"/>
  <c r="X22" i="29"/>
  <c r="V25" i="29"/>
  <c r="X26" i="29"/>
  <c r="V29" i="29"/>
  <c r="D39" i="29" l="1"/>
  <c r="A11" i="29"/>
  <c r="AA15" i="29" l="1"/>
  <c r="AA16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雅</author>
  </authors>
  <commentList>
    <comment ref="B15" authorId="0" shapeId="0" xr:uid="{F5A156E4-1371-2248-BDF8-3AA122D01D0F}">
      <text>
        <r>
          <rPr>
            <b/>
            <sz val="10"/>
            <color rgb="FF000000"/>
            <rFont val="MS PGothic"/>
            <family val="2"/>
            <charset val="128"/>
          </rPr>
          <t>WS1: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WS2:</t>
        </r>
        <r>
          <rPr>
            <b/>
            <sz val="10"/>
            <color rgb="FF000000"/>
            <rFont val="ＭＳ Ｐゴシック"/>
            <family val="2"/>
            <charset val="128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WS3:</t>
        </r>
        <r>
          <rPr>
            <b/>
            <sz val="10"/>
            <color rgb="FF000000"/>
            <rFont val="ＭＳ Ｐゴシック"/>
            <family val="2"/>
            <charset val="128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16" authorId="0" shapeId="0" xr:uid="{F76B2CC8-612A-3F40-95B3-74126CB3C1EB}">
      <text>
        <r>
          <rPr>
            <b/>
            <sz val="10"/>
            <color rgb="FF000000"/>
            <rFont val="MS PGothic"/>
            <family val="2"/>
            <charset val="128"/>
          </rPr>
          <t>WS1: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WS2:</t>
        </r>
        <r>
          <rPr>
            <b/>
            <sz val="10"/>
            <color rgb="FF000000"/>
            <rFont val="ＭＳ Ｐゴシック"/>
            <family val="2"/>
            <charset val="128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WS3:</t>
        </r>
        <r>
          <rPr>
            <b/>
            <sz val="10"/>
            <color rgb="FF000000"/>
            <rFont val="ＭＳ Ｐゴシック"/>
            <family val="2"/>
            <charset val="128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17" authorId="0" shapeId="0" xr:uid="{6DC614F9-FD3A-2B41-B202-1C9FAA2963D9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18" authorId="0" shapeId="0" xr:uid="{2D1A94AD-18BF-6B4A-9432-4ABA7F99D6D2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19" authorId="0" shapeId="0" xr:uid="{23E9BB78-5270-9446-857F-38DFC27E5670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0" authorId="0" shapeId="0" xr:uid="{1A314DCD-350D-7A4F-ADB8-559FF6A386B9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1" authorId="0" shapeId="0" xr:uid="{AE29256D-6802-9648-BDDA-1CBCE7CC4B52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2" authorId="0" shapeId="0" xr:uid="{366FBDF0-FBAC-024C-AC2C-3D84A02B499E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3" authorId="0" shapeId="0" xr:uid="{21EF8D4F-5BE7-4D4C-A0CB-E034454EB8EB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4" authorId="0" shapeId="0" xr:uid="{0812759B-3030-564B-80D6-29F3517A885D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5" authorId="0" shapeId="0" xr:uid="{54BC0262-1553-0E45-A511-39E173DF66CA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6" authorId="0" shapeId="0" xr:uid="{6FE8AFFE-13F8-FA41-84DC-95C2A61FC722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7" authorId="0" shapeId="0" xr:uid="{7D5BA0E6-B0F5-D845-A249-5B1F60917185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8" authorId="0" shapeId="0" xr:uid="{A25E90DE-341C-C741-95F5-7670DEE454B2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9" authorId="0" shapeId="0" xr:uid="{4C2226FB-2984-D74C-8236-15345D3B475B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0" authorId="0" shapeId="0" xr:uid="{F508AACE-599F-E54E-9EF2-C51051ECC49B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1" authorId="0" shapeId="0" xr:uid="{B1790329-3C98-1248-8459-0BCA0ABEFF77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2" authorId="0" shapeId="0" xr:uid="{587A6922-CC30-0C46-B9A0-015E2C9A9451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3" authorId="0" shapeId="0" xr:uid="{E187B58F-CA53-BF46-8E6B-6F642A15B1A1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4" authorId="0" shapeId="0" xr:uid="{4CE6AF17-54BB-ED4B-BD59-D7D2B8329680}">
      <text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1:</t>
        </r>
        <r>
          <rPr>
            <b/>
            <sz val="10"/>
            <color rgb="FF000000"/>
            <rFont val="MS PGothic"/>
            <family val="2"/>
            <charset val="128"/>
          </rPr>
          <t>女子シングルス</t>
        </r>
        <r>
          <rPr>
            <b/>
            <sz val="10"/>
            <color rgb="FF000000"/>
            <rFont val="MS PGothic"/>
            <family val="2"/>
            <charset val="128"/>
          </rPr>
          <t>1</t>
        </r>
        <r>
          <rPr>
            <b/>
            <sz val="10"/>
            <color rgb="FF000000"/>
            <rFont val="MS PGothic"/>
            <family val="2"/>
            <charset val="128"/>
          </rPr>
          <t>部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2: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WS</t>
        </r>
        <r>
          <rPr>
            <b/>
            <sz val="10"/>
            <color rgb="FF000000"/>
            <rFont val="MS PGothic"/>
            <family val="2"/>
            <charset val="128"/>
          </rPr>
          <t>3: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女子シングルス</t>
        </r>
        <r>
          <rPr>
            <b/>
            <sz val="10"/>
            <color rgb="FF000000"/>
            <rFont val="ＭＳ Ｐゴシック"/>
            <family val="2"/>
            <charset val="128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WD1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</rPr>
          <t>1</t>
        </r>
        <r>
          <rPr>
            <b/>
            <sz val="10"/>
            <color rgb="FF000000"/>
            <rFont val="ＭＳ Ｐゴシック"/>
            <family val="2"/>
            <charset val="128"/>
          </rPr>
          <t>部</t>
        </r>
        <r>
          <rPr>
            <sz val="10"/>
            <color rgb="FF000000"/>
            <rFont val="ＭＳ Ｐゴシック"/>
            <family val="2"/>
            <charset val="128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WD2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2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WD3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3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WD4</t>
        </r>
        <r>
          <rPr>
            <b/>
            <sz val="10"/>
            <color rgb="FF000000"/>
            <rFont val="MS PGothic"/>
            <family val="2"/>
            <charset val="128"/>
          </rPr>
          <t>: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女子ダブルス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4</t>
        </r>
        <r>
          <rPr>
            <b/>
            <sz val="10"/>
            <color rgb="FF000000"/>
            <rFont val="ＭＳ Ｐゴシック"/>
            <family val="2"/>
            <charset val="128"/>
            <scheme val="minor"/>
          </rPr>
          <t>部</t>
        </r>
        <r>
          <rPr>
            <sz val="10"/>
            <color rgb="FF000000"/>
            <rFont val="ＭＳ Ｐゴシック"/>
            <family val="2"/>
            <charset val="128"/>
            <scheme val="minor"/>
          </rPr>
          <t xml:space="preserve"> 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</commentList>
</comments>
</file>

<file path=xl/sharedStrings.xml><?xml version="1.0" encoding="utf-8"?>
<sst xmlns="http://schemas.openxmlformats.org/spreadsheetml/2006/main" count="41" uniqueCount="41">
  <si>
    <t>円</t>
    <rPh sb="0" eb="1">
      <t>エン</t>
    </rPh>
    <phoneticPr fontId="9"/>
  </si>
  <si>
    <t>ふりがな</t>
    <phoneticPr fontId="2"/>
  </si>
  <si>
    <t>苗字</t>
    <rPh sb="0" eb="2">
      <t>ミョウジ</t>
    </rPh>
    <phoneticPr fontId="13"/>
  </si>
  <si>
    <t>名前</t>
    <rPh sb="0" eb="2">
      <t>ナマエ</t>
    </rPh>
    <phoneticPr fontId="13"/>
  </si>
  <si>
    <t>なまえ</t>
    <phoneticPr fontId="13"/>
  </si>
  <si>
    <t>種目</t>
    <rPh sb="0" eb="2">
      <t>シュモク</t>
    </rPh>
    <phoneticPr fontId="13"/>
  </si>
  <si>
    <t>県名</t>
    <rPh sb="0" eb="2">
      <t>ケn</t>
    </rPh>
    <phoneticPr fontId="1"/>
  </si>
  <si>
    <t>氏名</t>
    <rPh sb="0" eb="2">
      <t>シメイ</t>
    </rPh>
    <phoneticPr fontId="1"/>
  </si>
  <si>
    <r>
      <rPr>
        <sz val="10.5"/>
        <rFont val="Helvetica"/>
        <family val="2"/>
      </rPr>
      <t>参加料合計</t>
    </r>
    <rPh sb="0" eb="2">
      <t>サンカ</t>
    </rPh>
    <rPh sb="2" eb="3">
      <t>リョウ</t>
    </rPh>
    <rPh sb="3" eb="5">
      <t>ゴウケイ</t>
    </rPh>
    <phoneticPr fontId="9"/>
  </si>
  <si>
    <t>申込者</t>
    <phoneticPr fontId="13"/>
  </si>
  <si>
    <t>住所</t>
    <rPh sb="0" eb="2">
      <t>ジュウセィオ</t>
    </rPh>
    <phoneticPr fontId="13"/>
  </si>
  <si>
    <t>電話</t>
    <rPh sb="0" eb="2">
      <t>デンワ</t>
    </rPh>
    <phoneticPr fontId="13"/>
  </si>
  <si>
    <t>区分</t>
    <rPh sb="0" eb="2">
      <t>クブn</t>
    </rPh>
    <phoneticPr fontId="2"/>
  </si>
  <si>
    <t>みょうじ</t>
    <phoneticPr fontId="13"/>
  </si>
  <si>
    <t>所 属 名(7文字以内)</t>
    <rPh sb="0" eb="1">
      <t>ショ</t>
    </rPh>
    <rPh sb="2" eb="3">
      <t>ゾク</t>
    </rPh>
    <rPh sb="4" eb="5">
      <t>メイ</t>
    </rPh>
    <rPh sb="7" eb="11">
      <t>モジチュウシュモクショゾクメイカ</t>
    </rPh>
    <phoneticPr fontId="1"/>
  </si>
  <si>
    <r>
      <rPr>
        <sz val="7"/>
        <color indexed="10"/>
        <rFont val="HGSｺﾞｼｯｸM"/>
        <family val="3"/>
        <charset val="128"/>
      </rPr>
      <t>学年</t>
    </r>
    <rPh sb="0" eb="2">
      <t>ガクネn</t>
    </rPh>
    <phoneticPr fontId="13"/>
  </si>
  <si>
    <t>メール</t>
    <phoneticPr fontId="13"/>
  </si>
  <si>
    <r>
      <t xml:space="preserve"> お支払名義</t>
    </r>
    <r>
      <rPr>
        <sz val="7"/>
        <rFont val="HGSｺﾞｼｯｸM"/>
        <family val="2"/>
        <charset val="128"/>
      </rPr>
      <t xml:space="preserve"> (カタカナ)</t>
    </r>
    <phoneticPr fontId="13"/>
  </si>
  <si>
    <t>駐車場利用希望</t>
    <rPh sb="0" eb="7">
      <t>チュウセィア</t>
    </rPh>
    <phoneticPr fontId="13"/>
  </si>
  <si>
    <r>
      <rPr>
        <sz val="10.5"/>
        <rFont val="Times New Roman"/>
        <family val="2"/>
      </rPr>
      <t>■</t>
    </r>
    <r>
      <rPr>
        <sz val="10.5"/>
        <rFont val="MS Mincho"/>
        <family val="2"/>
        <charset val="128"/>
      </rPr>
      <t>会場：安佐南区スポーツセンター</t>
    </r>
    <rPh sb="1" eb="3">
      <t>カイジョウ</t>
    </rPh>
    <rPh sb="4" eb="8">
      <t>ASAMINAMIK</t>
    </rPh>
    <phoneticPr fontId="1"/>
  </si>
  <si>
    <r>
      <rPr>
        <sz val="10.5"/>
        <rFont val="Times New Roman"/>
        <family val="2"/>
      </rPr>
      <t>■</t>
    </r>
    <r>
      <rPr>
        <sz val="10.5"/>
        <rFont val="MS Mincho"/>
        <family val="2"/>
        <charset val="128"/>
      </rPr>
      <t>日時：２月２４日（月・祝）</t>
    </r>
    <rPh sb="1" eb="3">
      <t>ニチジ</t>
    </rPh>
    <rPh sb="5" eb="6">
      <t>ガツ</t>
    </rPh>
    <rPh sb="8" eb="9">
      <t>ヒ</t>
    </rPh>
    <rPh sb="9" eb="10">
      <t>ド</t>
    </rPh>
    <rPh sb="10" eb="11">
      <t>ゲテゥ</t>
    </rPh>
    <rPh sb="12" eb="13">
      <t>シュク</t>
    </rPh>
    <phoneticPr fontId="1"/>
  </si>
  <si>
    <t>【一般の部】女子シングルス・ダブルス</t>
    <rPh sb="1" eb="3">
      <t>イッパn</t>
    </rPh>
    <rPh sb="6" eb="8">
      <t>ジョセィ</t>
    </rPh>
    <phoneticPr fontId="2"/>
  </si>
  <si>
    <r>
      <t>ヨネックス杯バドミントンひろしまオープン</t>
    </r>
    <r>
      <rPr>
        <b/>
        <sz val="14"/>
        <rFont val="Cambria"/>
        <family val="1"/>
      </rPr>
      <t>2025</t>
    </r>
    <r>
      <rPr>
        <b/>
        <sz val="14"/>
        <rFont val="HGSｺﾞｼｯｸM"/>
        <family val="3"/>
        <charset val="128"/>
      </rPr>
      <t>　参加申込書</t>
    </r>
    <rPh sb="5" eb="6">
      <t>ハイ</t>
    </rPh>
    <rPh sb="25" eb="27">
      <t>サンカ</t>
    </rPh>
    <rPh sb="27" eb="29">
      <t>モウシコミ</t>
    </rPh>
    <rPh sb="29" eb="30">
      <t>ショ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</si>
  <si>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</si>
  <si>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</si>
  <si>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</si>
  <si>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所属</t>
    <rPh sb="0" eb="2">
      <t>ショゾク</t>
    </rPh>
    <phoneticPr fontId="1"/>
  </si>
  <si>
    <t>グループ
(県)</t>
    <rPh sb="5" eb="6">
      <t xml:space="preserve">ケン </t>
    </rPh>
    <phoneticPr fontId="1"/>
  </si>
  <si>
    <t>付加情報
(区分)</t>
    <rPh sb="0" eb="2">
      <t>フカ</t>
    </rPh>
    <rPh sb="2" eb="4">
      <t>ジョウホウ</t>
    </rPh>
    <rPh sb="5" eb="7">
      <t>クブn</t>
    </rPh>
    <phoneticPr fontId="1"/>
  </si>
  <si>
    <t>申込者</t>
    <rPh sb="0" eb="3">
      <t>モウセィ</t>
    </rPh>
    <phoneticPr fontId="1"/>
  </si>
  <si>
    <t>電話</t>
    <rPh sb="0" eb="2">
      <t>デンワ</t>
    </rPh>
    <phoneticPr fontId="1"/>
  </si>
  <si>
    <t>メール</t>
    <phoneticPr fontId="1"/>
  </si>
  <si>
    <t>駐車場
利用希望</t>
    <rPh sb="0" eb="3">
      <t>チュウセィア</t>
    </rPh>
    <rPh sb="4" eb="8">
      <t>リヨウ</t>
    </rPh>
    <phoneticPr fontId="1"/>
  </si>
  <si>
    <t>全ての種目で同じ所属名を使用する事</t>
    <rPh sb="0" eb="3">
      <t>シュモク</t>
    </rPh>
    <rPh sb="12" eb="13">
      <t xml:space="preserve">コト </t>
    </rPh>
    <phoneticPr fontId="1"/>
  </si>
  <si>
    <t>住所</t>
    <rPh sb="0" eb="2">
      <t>ジュウセィオ</t>
    </rPh>
    <phoneticPr fontId="1"/>
  </si>
  <si>
    <t>お支払名義</t>
    <phoneticPr fontId="1"/>
  </si>
  <si>
    <t>個別
参加料</t>
    <rPh sb="0" eb="2">
      <t>コベテゥ</t>
    </rPh>
    <rPh sb="2" eb="5">
      <t>サンカ</t>
    </rPh>
    <phoneticPr fontId="1"/>
  </si>
  <si>
    <t>合計
参加料</t>
    <rPh sb="0" eb="2">
      <t>ゴウケイ</t>
    </rPh>
    <rPh sb="2" eb="5">
      <t>サンカ</t>
    </rPh>
    <phoneticPr fontId="1"/>
  </si>
  <si>
    <t>・申込が20名超の場合は新規ファイルを使用し、 行やシートの追加などは行わないこと。</t>
    <rPh sb="1" eb="3">
      <t>シュモク</t>
    </rPh>
    <rPh sb="4" eb="6">
      <t>ヨウコウ</t>
    </rPh>
    <rPh sb="6" eb="8">
      <t>キサイ</t>
    </rPh>
    <rPh sb="12" eb="13">
      <t>ワ</t>
    </rPh>
    <rPh sb="14" eb="16">
      <t>シンキ</t>
    </rPh>
    <rPh sb="16" eb="17">
      <t>キジュン</t>
    </rPh>
    <rPh sb="18" eb="20">
      <t>ジュンシュ</t>
    </rPh>
    <rPh sb="22" eb="24">
      <t>センタク</t>
    </rPh>
    <phoneticPr fontId="1"/>
  </si>
  <si>
    <t>・駐車場申込が50件超の場合は抽選となります。 詳細は要項をご確認すること。</t>
    <rPh sb="1" eb="4">
      <t>モウシコミ</t>
    </rPh>
    <rPh sb="5" eb="6">
      <t>ウエ</t>
    </rPh>
    <rPh sb="16" eb="18">
      <t>キョウ</t>
    </rPh>
    <rPh sb="22" eb="23">
      <t>タカイ</t>
    </rPh>
    <rPh sb="27" eb="29">
      <t>ニュウリョク</t>
    </rPh>
    <phoneticPr fontId="1"/>
  </si>
  <si>
    <t>・ダブルスのペアは上下連続で高いレベル順に記入すること。 （種目別に行間は開けないこと）</t>
    <rPh sb="1" eb="2">
      <t>カク</t>
    </rPh>
    <rPh sb="2" eb="4">
      <t>シュモク</t>
    </rPh>
    <rPh sb="5" eb="7">
      <t>サンカ</t>
    </rPh>
    <rPh sb="7" eb="9">
      <t>セイゲン</t>
    </rPh>
    <rPh sb="10" eb="11">
      <t>コ</t>
    </rPh>
    <rPh sb="12" eb="14">
      <t>レンゾク</t>
    </rPh>
    <rPh sb="14" eb="15">
      <t>タカイ</t>
    </rPh>
    <rPh sb="17" eb="19">
      <t>バアイ</t>
    </rPh>
    <rPh sb="21" eb="23">
      <t>キサイ</t>
    </rPh>
    <rPh sb="28" eb="30">
      <t>サンコウ</t>
    </rPh>
    <rPh sb="31" eb="32">
      <t>ホカ</t>
    </rPh>
    <rPh sb="39" eb="42">
      <t>シュモクギョウカnアケナブフワチョウセイ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</si>
</sst>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0.5"/>
      <name val="HGSｺﾞｼｯｸM"/>
      <family val="3"/>
      <charset val="128"/>
    </font>
    <font>
      <sz val="10.5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7"/>
      <name val="HGSｺﾞｼｯｸM"/>
      <family val="3"/>
      <charset val="128"/>
    </font>
    <font>
      <sz val="15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elvetica"/>
      <family val="2"/>
    </font>
    <font>
      <sz val="9"/>
      <name val="HGSｺﾞｼｯｸM"/>
      <family val="3"/>
      <charset val="128"/>
    </font>
    <font>
      <sz val="7"/>
      <color indexed="10"/>
      <name val="HGSｺﾞｼｯｸM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Cambria"/>
      <family val="1"/>
    </font>
    <font>
      <sz val="11"/>
      <color theme="1"/>
      <name val="ＭＳ Ｐゴシック"/>
      <family val="3"/>
      <charset val="128"/>
      <scheme val="minor"/>
    </font>
    <font>
      <sz val="7"/>
      <color rgb="FFFF0000"/>
      <name val="HGSｺﾞｼｯｸM"/>
      <family val="3"/>
      <charset val="128"/>
    </font>
    <font>
      <b/>
      <sz val="10"/>
      <color rgb="FF00000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0.5"/>
      <name val="MS Mincho"/>
      <family val="2"/>
      <charset val="128"/>
    </font>
    <font>
      <sz val="7"/>
      <name val="HGSｺﾞｼｯｸM"/>
      <family val="2"/>
      <charset val="128"/>
    </font>
    <font>
      <b/>
      <sz val="16"/>
      <color rgb="FFFF0000"/>
      <name val="HGSｺﾞｼｯｸM"/>
      <family val="2"/>
      <charset val="128"/>
    </font>
    <font>
      <sz val="10.5"/>
      <name val="Times New Roman"/>
      <family val="2"/>
    </font>
    <font>
      <b/>
      <sz val="14"/>
      <name val="MS Mincho"/>
      <family val="2"/>
      <charset val="128"/>
    </font>
    <font>
      <b/>
      <sz val="10"/>
      <color rgb="FF000000"/>
      <name val="ＭＳ Ｐゴシック"/>
      <family val="2"/>
      <charset val="128"/>
      <scheme val="minor"/>
    </font>
    <font>
      <sz val="10"/>
      <color rgb="FF000000"/>
      <name val="ＭＳ Ｐゴシック"/>
      <family val="2"/>
      <charset val="128"/>
      <scheme val="minor"/>
    </font>
    <font>
      <b/>
      <sz val="10"/>
      <color rgb="FF000000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10.5"/>
      <name val="Helvetica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23" fillId="0" borderId="5" xfId="0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14" fontId="19" fillId="0" borderId="9" xfId="0" applyNumberFormat="1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top" wrapText="1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49" fontId="20" fillId="2" borderId="0" xfId="0" applyNumberFormat="1" applyFont="1" applyFill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 vertical="center" wrapText="1"/>
    </xf>
    <xf numFmtId="49" fontId="20" fillId="2" borderId="0" xfId="0" applyNumberFormat="1" applyFont="1" applyFill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49" fontId="18" fillId="0" borderId="12" xfId="0" applyNumberFormat="1" applyFont="1" applyBorder="1" applyAlignment="1" applyProtection="1">
      <alignment vertical="center" shrinkToFit="1"/>
      <protection locked="0"/>
    </xf>
    <xf numFmtId="0" fontId="8" fillId="0" borderId="4" xfId="0" applyFont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right" vertical="center"/>
    </xf>
    <xf numFmtId="0" fontId="18" fillId="0" borderId="12" xfId="0" applyFont="1" applyBorder="1" applyAlignment="1" applyProtection="1">
      <alignment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4" fillId="0" borderId="12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C65048F3-A893-264D-9AD4-E9FA48AE3779}"/>
  </cellStyles>
  <dxfs count="11"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802B-B3F5-6A4E-BD42-4002190DA59B}">
  <sheetPr>
    <tabColor theme="8" tint="0.59999389629810485"/>
  </sheetPr>
  <dimension ref="A1:AA40"/>
  <sheetViews>
    <sheetView showGridLines="0" showRowColHeaders="0" tabSelected="1" zoomScale="120" zoomScaleNormal="120" zoomScaleSheetLayoutView="120" workbookViewId="0">
      <selection activeCell="C5" sqref="C5:E5"/>
    </sheetView>
  </sheetViews>
  <sheetFormatPr defaultColWidth="0" defaultRowHeight="13.5" zeroHeight="1"/>
  <cols>
    <col min="1" max="1" width="3.125" style="11" customWidth="1"/>
    <col min="2" max="2" width="5.875" style="1" bestFit="1" customWidth="1"/>
    <col min="3" max="3" width="9.375" style="1" bestFit="1" customWidth="1"/>
    <col min="4" max="6" width="9.375" style="1" customWidth="1"/>
    <col min="7" max="7" width="5.125" style="1" customWidth="1"/>
    <col min="8" max="8" width="1.375" style="1" customWidth="1"/>
    <col min="9" max="9" width="15.125" style="1" customWidth="1"/>
    <col min="10" max="11" width="9.125" style="1" customWidth="1"/>
    <col min="12" max="12" width="6.875" style="1" hidden="1" customWidth="1"/>
    <col min="13" max="13" width="4.375" style="1" hidden="1" customWidth="1"/>
    <col min="14" max="14" width="6.125" style="1" hidden="1" customWidth="1"/>
    <col min="15" max="15" width="14.125" style="1" hidden="1" customWidth="1"/>
    <col min="16" max="16" width="17.875" style="1" hidden="1" customWidth="1"/>
    <col min="17" max="17" width="15" style="1" hidden="1" customWidth="1"/>
    <col min="18" max="19" width="10" style="1" hidden="1" customWidth="1"/>
    <col min="20" max="20" width="13" style="1" hidden="1" customWidth="1"/>
    <col min="21" max="21" width="14" style="1" hidden="1" customWidth="1"/>
    <col min="22" max="22" width="33.375" style="1" hidden="1" customWidth="1"/>
    <col min="23" max="24" width="19.625" style="1" hidden="1" customWidth="1"/>
    <col min="25" max="27" width="10" style="1" hidden="1" customWidth="1"/>
    <col min="28" max="16384" width="11" style="1" hidden="1"/>
  </cols>
  <sheetData>
    <row r="1" spans="1:27" ht="18.95" customHeight="1">
      <c r="A1" s="69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27" ht="16.5" customHeight="1">
      <c r="A2" s="70"/>
      <c r="B2" s="38" t="s">
        <v>21</v>
      </c>
      <c r="C2" s="38"/>
      <c r="D2" s="38"/>
      <c r="E2" s="38"/>
      <c r="F2" s="38"/>
      <c r="G2" s="38"/>
      <c r="H2" s="70"/>
      <c r="I2" s="68" t="s">
        <v>20</v>
      </c>
      <c r="J2" s="68"/>
      <c r="K2" s="68"/>
    </row>
    <row r="3" spans="1:27" ht="16.5" customHeight="1">
      <c r="A3" s="70"/>
      <c r="B3" s="38"/>
      <c r="C3" s="38"/>
      <c r="D3" s="38"/>
      <c r="E3" s="38"/>
      <c r="F3" s="38"/>
      <c r="G3" s="38"/>
      <c r="H3" s="70"/>
      <c r="I3" s="68" t="s">
        <v>19</v>
      </c>
      <c r="J3" s="68"/>
      <c r="K3" s="68"/>
    </row>
    <row r="4" spans="1:27" ht="6" customHeight="1">
      <c r="A4" s="1"/>
    </row>
    <row r="5" spans="1:27" s="2" customFormat="1" ht="21" customHeight="1">
      <c r="A5" s="71" t="s">
        <v>9</v>
      </c>
      <c r="B5" s="71"/>
      <c r="C5" s="60"/>
      <c r="D5" s="60"/>
      <c r="E5" s="60"/>
      <c r="F5" s="1"/>
      <c r="G5" s="73" t="s">
        <v>11</v>
      </c>
      <c r="H5" s="71"/>
      <c r="I5" s="57"/>
      <c r="J5" s="57"/>
      <c r="K5" s="57"/>
    </row>
    <row r="6" spans="1:27" s="2" customFormat="1" ht="6" customHeight="1">
      <c r="A6" s="72"/>
      <c r="B6" s="72"/>
      <c r="F6" s="13"/>
      <c r="G6" s="74"/>
      <c r="H6" s="75"/>
      <c r="I6" s="62"/>
      <c r="J6" s="63"/>
      <c r="K6" s="63"/>
    </row>
    <row r="7" spans="1:27" s="2" customFormat="1" ht="21" customHeight="1">
      <c r="A7" s="71" t="s">
        <v>10</v>
      </c>
      <c r="B7" s="71"/>
      <c r="C7" s="60"/>
      <c r="D7" s="60"/>
      <c r="E7" s="60"/>
      <c r="F7" s="13"/>
      <c r="G7" s="76" t="s">
        <v>16</v>
      </c>
      <c r="H7" s="71"/>
      <c r="I7" s="56"/>
      <c r="J7" s="56"/>
      <c r="K7" s="56"/>
    </row>
    <row r="8" spans="1:27" s="2" customFormat="1" ht="6" customHeight="1">
      <c r="A8" s="5"/>
      <c r="B8" s="5"/>
      <c r="C8" s="5"/>
      <c r="D8" s="5"/>
      <c r="E8" s="5"/>
      <c r="F8" s="13"/>
      <c r="G8" s="13"/>
      <c r="H8" s="10"/>
      <c r="I8" s="62"/>
      <c r="J8" s="63"/>
      <c r="K8" s="63"/>
    </row>
    <row r="9" spans="1:27" s="2" customFormat="1" ht="21" customHeight="1">
      <c r="A9" s="71" t="s">
        <v>17</v>
      </c>
      <c r="B9" s="71"/>
      <c r="C9" s="71"/>
      <c r="D9" s="60"/>
      <c r="E9" s="60"/>
      <c r="F9" s="60"/>
      <c r="G9" s="60"/>
      <c r="H9" s="25"/>
      <c r="I9" s="77" t="s">
        <v>18</v>
      </c>
      <c r="J9" s="61"/>
      <c r="K9" s="61"/>
    </row>
    <row r="10" spans="1:27" s="2" customFormat="1" ht="6" customHeight="1">
      <c r="A10" s="5"/>
      <c r="B10" s="5"/>
      <c r="C10" s="5"/>
      <c r="D10" s="5"/>
      <c r="E10" s="5"/>
      <c r="F10" s="13"/>
      <c r="G10" s="13"/>
      <c r="H10" s="10"/>
      <c r="I10" s="62"/>
      <c r="J10" s="63"/>
      <c r="K10" s="63"/>
    </row>
    <row r="11" spans="1:27" s="2" customFormat="1" ht="24" customHeight="1">
      <c r="A11" s="35" t="str">
        <f>IF(C5="", "申込者が未入力です。",
   IF(I5="", "電話番号が未入力です。",
   IF(C7="", "住所が未入力です。",
   IF(I7="", "メールが未入力です。",
   IF(D9="", "お支払い名義（カタカナ）が未入力です。",
   IF(J9="", "駐車場利用希望を選択して下さい。",
   "選手情報は種目が異なっても上から詰めて入力して下さい。"))))))</f>
        <v>申込者が未入力です。</v>
      </c>
      <c r="B11" s="36"/>
      <c r="C11" s="36"/>
      <c r="D11" s="36"/>
      <c r="E11" s="36"/>
      <c r="F11" s="36"/>
      <c r="G11" s="36"/>
      <c r="H11" s="36"/>
      <c r="I11" s="36"/>
      <c r="J11" s="36"/>
      <c r="K11" s="37"/>
    </row>
    <row r="12" spans="1:27" s="2" customFormat="1" ht="6" customHeight="1">
      <c r="A12" s="5"/>
      <c r="B12" s="5"/>
      <c r="C12" s="5"/>
      <c r="D12" s="5"/>
      <c r="E12" s="5"/>
      <c r="F12" s="13"/>
      <c r="G12" s="13"/>
      <c r="H12" s="10"/>
      <c r="I12" s="64"/>
      <c r="J12" s="65"/>
      <c r="K12" s="65"/>
      <c r="N12" s="21"/>
      <c r="O12" s="21"/>
      <c r="P12" s="21"/>
      <c r="Q12" s="21"/>
      <c r="R12" s="21"/>
    </row>
    <row r="13" spans="1:27" s="3" customFormat="1" ht="15" customHeight="1">
      <c r="A13" s="42"/>
      <c r="B13" s="44" t="s">
        <v>5</v>
      </c>
      <c r="C13" s="46" t="s">
        <v>7</v>
      </c>
      <c r="D13" s="47"/>
      <c r="E13" s="48" t="s">
        <v>1</v>
      </c>
      <c r="F13" s="49"/>
      <c r="G13" s="46" t="s">
        <v>14</v>
      </c>
      <c r="H13" s="50"/>
      <c r="I13" s="47"/>
      <c r="J13" s="51" t="s">
        <v>6</v>
      </c>
      <c r="K13" s="19" t="s">
        <v>12</v>
      </c>
      <c r="N13" s="33" t="s">
        <v>23</v>
      </c>
      <c r="O13" s="33" t="s">
        <v>24</v>
      </c>
      <c r="P13" s="33" t="s">
        <v>25</v>
      </c>
      <c r="Q13" s="33" t="s">
        <v>26</v>
      </c>
      <c r="R13" s="31" t="s">
        <v>27</v>
      </c>
      <c r="S13" s="31" t="s">
        <v>28</v>
      </c>
      <c r="T13" s="31" t="s">
        <v>29</v>
      </c>
      <c r="U13" s="31" t="s">
        <v>30</v>
      </c>
      <c r="V13" s="31" t="s">
        <v>34</v>
      </c>
      <c r="W13" s="31" t="s">
        <v>31</v>
      </c>
      <c r="X13" s="31" t="s">
        <v>35</v>
      </c>
      <c r="Y13" s="31" t="s">
        <v>32</v>
      </c>
      <c r="Z13" s="31" t="s">
        <v>36</v>
      </c>
      <c r="AA13" s="31" t="s">
        <v>37</v>
      </c>
    </row>
    <row r="14" spans="1:27" s="3" customFormat="1" ht="15" customHeight="1" thickBot="1">
      <c r="A14" s="43"/>
      <c r="B14" s="45"/>
      <c r="C14" s="12" t="s">
        <v>2</v>
      </c>
      <c r="D14" s="18" t="s">
        <v>3</v>
      </c>
      <c r="E14" s="12" t="s">
        <v>13</v>
      </c>
      <c r="F14" s="18" t="s">
        <v>4</v>
      </c>
      <c r="G14" s="53" t="s">
        <v>33</v>
      </c>
      <c r="H14" s="54"/>
      <c r="I14" s="55"/>
      <c r="J14" s="52"/>
      <c r="K14" s="14" t="s">
        <v>15</v>
      </c>
      <c r="N14" s="34"/>
      <c r="O14" s="34"/>
      <c r="P14" s="34"/>
      <c r="Q14" s="34"/>
      <c r="R14" s="34"/>
      <c r="S14" s="32"/>
      <c r="T14" s="32"/>
      <c r="U14" s="32"/>
      <c r="V14" s="32"/>
      <c r="W14" s="32"/>
      <c r="X14" s="32"/>
      <c r="Y14" s="32"/>
      <c r="Z14" s="32"/>
      <c r="AA14" s="32"/>
    </row>
    <row r="15" spans="1:27" ht="24" customHeight="1">
      <c r="A15" s="4">
        <v>1</v>
      </c>
      <c r="B15" s="20"/>
      <c r="C15" s="15"/>
      <c r="D15" s="16"/>
      <c r="E15" s="15"/>
      <c r="F15" s="16"/>
      <c r="G15" s="39"/>
      <c r="H15" s="40"/>
      <c r="I15" s="41"/>
      <c r="J15" s="22"/>
      <c r="K15" s="17"/>
      <c r="M15" s="23">
        <v>1</v>
      </c>
      <c r="N15" s="26" t="str">
        <f>IF(B15="","",B15)</f>
        <v/>
      </c>
      <c r="O15" s="26" t="str">
        <f>TRIM(C15) &amp; " " &amp; TRIM(D15)</f>
        <v xml:space="preserve"> </v>
      </c>
      <c r="P15" s="26" t="str">
        <f>TRIM(E15) &amp; " " &amp; TRIM(F15)</f>
        <v xml:space="preserve"> </v>
      </c>
      <c r="Q15" s="26" t="str">
        <f>TRIM(G15)</f>
        <v/>
      </c>
      <c r="R15" s="26" t="str">
        <f>SUBSTITUTE(SUBSTITUTE(SUBSTITUTE(J15, "都", ""), "府", ""), "県", "")</f>
        <v/>
      </c>
      <c r="S15" s="26" t="str">
        <f>IF(K15="","",K15)</f>
        <v/>
      </c>
      <c r="T15" s="24" t="str">
        <f>IF(N15="","",SUBSTITUTE(SUBSTITUTE($C$5, " ", ""), "　", ""))</f>
        <v/>
      </c>
      <c r="U15" s="24" t="str">
        <f>IF(N15="","",SUBSTITUTE(SUBSTITUTE(ASC($I$5), "-", ""), "−", ""))</f>
        <v/>
      </c>
      <c r="V15" s="24" t="str">
        <f>IF(N15="","",SUBSTITUTE(SUBSTITUTE($C$7, " ", ""), "　", ""))</f>
        <v/>
      </c>
      <c r="W15" s="24" t="str">
        <f>IF(N15="","",$I$7)</f>
        <v/>
      </c>
      <c r="X15" s="24" t="str">
        <f>IF(N15="","",SUBSTITUTE(SUBSTITUTE($D$9, " ", ""), "　", ""))</f>
        <v/>
      </c>
      <c r="Y15" s="24" t="str">
        <f>IF(N15="","",$J$9)</f>
        <v/>
      </c>
      <c r="Z15" s="24" t="str">
        <f>IF(N15="", "", IF(K15="一般", 2500, IF(OR(K15="高校生", K15="中学生", K15="小学生"), 2000, "")))</f>
        <v/>
      </c>
      <c r="AA15" s="24" t="str">
        <f>IF(N15="", "",$D$39)</f>
        <v/>
      </c>
    </row>
    <row r="16" spans="1:27" ht="24" customHeight="1">
      <c r="A16" s="4">
        <v>2</v>
      </c>
      <c r="B16" s="20"/>
      <c r="C16" s="15"/>
      <c r="D16" s="16"/>
      <c r="E16" s="15"/>
      <c r="F16" s="16"/>
      <c r="G16" s="39"/>
      <c r="H16" s="40"/>
      <c r="I16" s="41"/>
      <c r="J16" s="22"/>
      <c r="K16" s="17"/>
      <c r="M16" s="23">
        <v>2</v>
      </c>
      <c r="N16" s="27" t="str">
        <f t="shared" ref="N16:N34" si="0">IF(B16="","",B16)</f>
        <v/>
      </c>
      <c r="O16" s="27" t="str">
        <f t="shared" ref="O16:O34" si="1">TRIM(C16) &amp; " " &amp; TRIM(D16)</f>
        <v xml:space="preserve"> </v>
      </c>
      <c r="P16" s="27" t="str">
        <f t="shared" ref="P16:P34" si="2">TRIM(E16) &amp; " " &amp; TRIM(F16)</f>
        <v xml:space="preserve"> </v>
      </c>
      <c r="Q16" s="27" t="str">
        <f t="shared" ref="Q16:Q34" si="3">TRIM(G16)</f>
        <v/>
      </c>
      <c r="R16" s="27" t="str">
        <f t="shared" ref="R16:R34" si="4">SUBSTITUTE(SUBSTITUTE(SUBSTITUTE(J16, "都", ""), "府", ""), "県", "")</f>
        <v/>
      </c>
      <c r="S16" s="27" t="str">
        <f t="shared" ref="S16:S34" si="5">IF(K16="","",K16)</f>
        <v/>
      </c>
      <c r="T16" s="28" t="str">
        <f>IF(N16="","",SUBSTITUTE(SUBSTITUTE($C$5, " ", ""), "　", ""))</f>
        <v/>
      </c>
      <c r="U16" s="28" t="str">
        <f t="shared" ref="U16:U34" si="6">IF(N16="","",SUBSTITUTE(SUBSTITUTE(ASC($I$5), "-", ""), "−", ""))</f>
        <v/>
      </c>
      <c r="V16" s="28" t="str">
        <f t="shared" ref="V16:V34" si="7">IF(N16="","",SUBSTITUTE(SUBSTITUTE($C$7, " ", ""), "　", ""))</f>
        <v/>
      </c>
      <c r="W16" s="28" t="str">
        <f t="shared" ref="W16:W34" si="8">IF(N16="","",$I$7)</f>
        <v/>
      </c>
      <c r="X16" s="28" t="str">
        <f t="shared" ref="X16:X34" si="9">IF(N16="","",SUBSTITUTE(SUBSTITUTE($D$9, " ", ""), "　", ""))</f>
        <v/>
      </c>
      <c r="Y16" s="28" t="str">
        <f t="shared" ref="Y16:Y34" si="10">IF(N16="","",$J$9)</f>
        <v/>
      </c>
      <c r="Z16" s="28" t="str">
        <f t="shared" ref="Z16:Z34" si="11">IF(N16="", "", IF(OR(N16="BD", N16="GD"), 1500, 2000))</f>
        <v/>
      </c>
      <c r="AA16" s="28" t="str">
        <f t="shared" ref="AA16:AA34" si="12">IF(N16="", "",$D$39)</f>
        <v/>
      </c>
    </row>
    <row r="17" spans="1:27" ht="24" customHeight="1">
      <c r="A17" s="4">
        <v>3</v>
      </c>
      <c r="B17" s="20"/>
      <c r="C17" s="15"/>
      <c r="D17" s="16"/>
      <c r="E17" s="15"/>
      <c r="F17" s="16"/>
      <c r="G17" s="39"/>
      <c r="H17" s="40"/>
      <c r="I17" s="41"/>
      <c r="J17" s="22"/>
      <c r="K17" s="17"/>
      <c r="M17" s="23">
        <v>3</v>
      </c>
      <c r="N17" s="27" t="str">
        <f t="shared" si="0"/>
        <v/>
      </c>
      <c r="O17" s="27" t="str">
        <f t="shared" si="1"/>
        <v xml:space="preserve"> </v>
      </c>
      <c r="P17" s="27" t="str">
        <f t="shared" si="2"/>
        <v xml:space="preserve"> </v>
      </c>
      <c r="Q17" s="27" t="str">
        <f t="shared" si="3"/>
        <v/>
      </c>
      <c r="R17" s="27" t="str">
        <f t="shared" si="4"/>
        <v/>
      </c>
      <c r="S17" s="27" t="str">
        <f t="shared" si="5"/>
        <v/>
      </c>
      <c r="T17" s="28" t="str">
        <f t="shared" ref="T17:T34" si="13">IF(N17="","",SUBSTITUTE(SUBSTITUTE($C$5, " ", ""), "　", ""))</f>
        <v/>
      </c>
      <c r="U17" s="28" t="str">
        <f t="shared" si="6"/>
        <v/>
      </c>
      <c r="V17" s="28" t="str">
        <f t="shared" si="7"/>
        <v/>
      </c>
      <c r="W17" s="28" t="str">
        <f t="shared" si="8"/>
        <v/>
      </c>
      <c r="X17" s="28" t="str">
        <f t="shared" si="9"/>
        <v/>
      </c>
      <c r="Y17" s="28" t="str">
        <f t="shared" si="10"/>
        <v/>
      </c>
      <c r="Z17" s="28" t="str">
        <f t="shared" si="11"/>
        <v/>
      </c>
      <c r="AA17" s="28" t="str">
        <f t="shared" si="12"/>
        <v/>
      </c>
    </row>
    <row r="18" spans="1:27" ht="24" customHeight="1">
      <c r="A18" s="4">
        <v>4</v>
      </c>
      <c r="B18" s="20"/>
      <c r="C18" s="15"/>
      <c r="D18" s="16"/>
      <c r="E18" s="15"/>
      <c r="F18" s="16"/>
      <c r="G18" s="39"/>
      <c r="H18" s="40"/>
      <c r="I18" s="41"/>
      <c r="J18" s="22"/>
      <c r="K18" s="17"/>
      <c r="M18" s="23">
        <v>4</v>
      </c>
      <c r="N18" s="27" t="str">
        <f t="shared" si="0"/>
        <v/>
      </c>
      <c r="O18" s="27" t="str">
        <f t="shared" si="1"/>
        <v xml:space="preserve"> </v>
      </c>
      <c r="P18" s="27" t="str">
        <f t="shared" si="2"/>
        <v xml:space="preserve"> </v>
      </c>
      <c r="Q18" s="27" t="str">
        <f t="shared" si="3"/>
        <v/>
      </c>
      <c r="R18" s="27" t="str">
        <f t="shared" si="4"/>
        <v/>
      </c>
      <c r="S18" s="27" t="str">
        <f t="shared" si="5"/>
        <v/>
      </c>
      <c r="T18" s="28" t="str">
        <f t="shared" si="13"/>
        <v/>
      </c>
      <c r="U18" s="28" t="str">
        <f t="shared" si="6"/>
        <v/>
      </c>
      <c r="V18" s="28" t="str">
        <f t="shared" si="7"/>
        <v/>
      </c>
      <c r="W18" s="28" t="str">
        <f t="shared" si="8"/>
        <v/>
      </c>
      <c r="X18" s="28" t="str">
        <f t="shared" si="9"/>
        <v/>
      </c>
      <c r="Y18" s="28" t="str">
        <f t="shared" si="10"/>
        <v/>
      </c>
      <c r="Z18" s="28" t="str">
        <f t="shared" si="11"/>
        <v/>
      </c>
      <c r="AA18" s="28" t="str">
        <f t="shared" si="12"/>
        <v/>
      </c>
    </row>
    <row r="19" spans="1:27" ht="24" customHeight="1">
      <c r="A19" s="4">
        <v>5</v>
      </c>
      <c r="B19" s="20"/>
      <c r="C19" s="15"/>
      <c r="D19" s="16"/>
      <c r="E19" s="15"/>
      <c r="F19" s="16"/>
      <c r="G19" s="39"/>
      <c r="H19" s="40"/>
      <c r="I19" s="41"/>
      <c r="J19" s="22"/>
      <c r="K19" s="17"/>
      <c r="M19" s="23">
        <v>5</v>
      </c>
      <c r="N19" s="27" t="str">
        <f t="shared" si="0"/>
        <v/>
      </c>
      <c r="O19" s="27" t="str">
        <f t="shared" si="1"/>
        <v xml:space="preserve"> </v>
      </c>
      <c r="P19" s="27" t="str">
        <f>TRIM(E19) &amp; " " &amp; TRIM(F19)</f>
        <v xml:space="preserve"> </v>
      </c>
      <c r="Q19" s="27" t="str">
        <f t="shared" si="3"/>
        <v/>
      </c>
      <c r="R19" s="27" t="str">
        <f t="shared" si="4"/>
        <v/>
      </c>
      <c r="S19" s="27" t="str">
        <f t="shared" si="5"/>
        <v/>
      </c>
      <c r="T19" s="28" t="str">
        <f t="shared" si="13"/>
        <v/>
      </c>
      <c r="U19" s="28" t="str">
        <f t="shared" si="6"/>
        <v/>
      </c>
      <c r="V19" s="28" t="str">
        <f t="shared" si="7"/>
        <v/>
      </c>
      <c r="W19" s="28" t="str">
        <f t="shared" si="8"/>
        <v/>
      </c>
      <c r="X19" s="28" t="str">
        <f t="shared" si="9"/>
        <v/>
      </c>
      <c r="Y19" s="28" t="str">
        <f t="shared" si="10"/>
        <v/>
      </c>
      <c r="Z19" s="28" t="str">
        <f t="shared" si="11"/>
        <v/>
      </c>
      <c r="AA19" s="28" t="str">
        <f t="shared" si="12"/>
        <v/>
      </c>
    </row>
    <row r="20" spans="1:27" ht="24" customHeight="1">
      <c r="A20" s="4">
        <v>6</v>
      </c>
      <c r="B20" s="20"/>
      <c r="C20" s="15"/>
      <c r="D20" s="16"/>
      <c r="E20" s="15"/>
      <c r="F20" s="16"/>
      <c r="G20" s="39"/>
      <c r="H20" s="40"/>
      <c r="I20" s="41"/>
      <c r="J20" s="22"/>
      <c r="K20" s="17"/>
      <c r="M20" s="23">
        <v>6</v>
      </c>
      <c r="N20" s="27" t="str">
        <f t="shared" si="0"/>
        <v/>
      </c>
      <c r="O20" s="27" t="str">
        <f t="shared" si="1"/>
        <v xml:space="preserve"> </v>
      </c>
      <c r="P20" s="27" t="str">
        <f t="shared" si="2"/>
        <v xml:space="preserve"> </v>
      </c>
      <c r="Q20" s="27" t="str">
        <f t="shared" si="3"/>
        <v/>
      </c>
      <c r="R20" s="27" t="str">
        <f t="shared" si="4"/>
        <v/>
      </c>
      <c r="S20" s="27" t="str">
        <f t="shared" si="5"/>
        <v/>
      </c>
      <c r="T20" s="28" t="str">
        <f t="shared" si="13"/>
        <v/>
      </c>
      <c r="U20" s="28" t="str">
        <f t="shared" si="6"/>
        <v/>
      </c>
      <c r="V20" s="28" t="str">
        <f t="shared" si="7"/>
        <v/>
      </c>
      <c r="W20" s="28" t="str">
        <f t="shared" si="8"/>
        <v/>
      </c>
      <c r="X20" s="28" t="str">
        <f t="shared" si="9"/>
        <v/>
      </c>
      <c r="Y20" s="28" t="str">
        <f t="shared" si="10"/>
        <v/>
      </c>
      <c r="Z20" s="28" t="str">
        <f t="shared" si="11"/>
        <v/>
      </c>
      <c r="AA20" s="28" t="str">
        <f t="shared" si="12"/>
        <v/>
      </c>
    </row>
    <row r="21" spans="1:27" ht="24" customHeight="1">
      <c r="A21" s="4">
        <v>7</v>
      </c>
      <c r="B21" s="20"/>
      <c r="C21" s="15"/>
      <c r="D21" s="16"/>
      <c r="E21" s="15"/>
      <c r="F21" s="16"/>
      <c r="G21" s="39"/>
      <c r="H21" s="40"/>
      <c r="I21" s="41"/>
      <c r="J21" s="22"/>
      <c r="K21" s="17"/>
      <c r="M21" s="23">
        <v>7</v>
      </c>
      <c r="N21" s="27" t="str">
        <f t="shared" si="0"/>
        <v/>
      </c>
      <c r="O21" s="27" t="str">
        <f t="shared" si="1"/>
        <v xml:space="preserve"> </v>
      </c>
      <c r="P21" s="27" t="str">
        <f t="shared" si="2"/>
        <v xml:space="preserve"> </v>
      </c>
      <c r="Q21" s="27" t="str">
        <f t="shared" si="3"/>
        <v/>
      </c>
      <c r="R21" s="27" t="str">
        <f t="shared" si="4"/>
        <v/>
      </c>
      <c r="S21" s="27" t="str">
        <f t="shared" si="5"/>
        <v/>
      </c>
      <c r="T21" s="28" t="str">
        <f t="shared" si="13"/>
        <v/>
      </c>
      <c r="U21" s="28" t="str">
        <f t="shared" si="6"/>
        <v/>
      </c>
      <c r="V21" s="28" t="str">
        <f t="shared" si="7"/>
        <v/>
      </c>
      <c r="W21" s="28" t="str">
        <f t="shared" si="8"/>
        <v/>
      </c>
      <c r="X21" s="28" t="str">
        <f t="shared" si="9"/>
        <v/>
      </c>
      <c r="Y21" s="28" t="str">
        <f t="shared" si="10"/>
        <v/>
      </c>
      <c r="Z21" s="28" t="str">
        <f t="shared" si="11"/>
        <v/>
      </c>
      <c r="AA21" s="28" t="str">
        <f t="shared" si="12"/>
        <v/>
      </c>
    </row>
    <row r="22" spans="1:27" ht="24" customHeight="1">
      <c r="A22" s="4">
        <v>8</v>
      </c>
      <c r="B22" s="20"/>
      <c r="C22" s="15"/>
      <c r="D22" s="16"/>
      <c r="E22" s="15"/>
      <c r="F22" s="16"/>
      <c r="G22" s="39"/>
      <c r="H22" s="40"/>
      <c r="I22" s="41"/>
      <c r="J22" s="22"/>
      <c r="K22" s="17"/>
      <c r="M22" s="23">
        <v>8</v>
      </c>
      <c r="N22" s="27" t="str">
        <f t="shared" si="0"/>
        <v/>
      </c>
      <c r="O22" s="27" t="str">
        <f t="shared" si="1"/>
        <v xml:space="preserve"> </v>
      </c>
      <c r="P22" s="27" t="str">
        <f t="shared" si="2"/>
        <v xml:space="preserve"> </v>
      </c>
      <c r="Q22" s="27" t="str">
        <f t="shared" si="3"/>
        <v/>
      </c>
      <c r="R22" s="27" t="str">
        <f t="shared" si="4"/>
        <v/>
      </c>
      <c r="S22" s="27" t="str">
        <f t="shared" si="5"/>
        <v/>
      </c>
      <c r="T22" s="28" t="str">
        <f t="shared" si="13"/>
        <v/>
      </c>
      <c r="U22" s="28" t="str">
        <f t="shared" si="6"/>
        <v/>
      </c>
      <c r="V22" s="28" t="str">
        <f t="shared" si="7"/>
        <v/>
      </c>
      <c r="W22" s="28" t="str">
        <f t="shared" si="8"/>
        <v/>
      </c>
      <c r="X22" s="28" t="str">
        <f t="shared" si="9"/>
        <v/>
      </c>
      <c r="Y22" s="28" t="str">
        <f t="shared" si="10"/>
        <v/>
      </c>
      <c r="Z22" s="28" t="str">
        <f t="shared" si="11"/>
        <v/>
      </c>
      <c r="AA22" s="28" t="str">
        <f t="shared" si="12"/>
        <v/>
      </c>
    </row>
    <row r="23" spans="1:27" ht="24" customHeight="1">
      <c r="A23" s="4">
        <v>9</v>
      </c>
      <c r="B23" s="20"/>
      <c r="C23" s="15"/>
      <c r="D23" s="16"/>
      <c r="E23" s="15"/>
      <c r="F23" s="16"/>
      <c r="G23" s="39"/>
      <c r="H23" s="40"/>
      <c r="I23" s="41"/>
      <c r="J23" s="22"/>
      <c r="K23" s="17"/>
      <c r="M23" s="23">
        <v>9</v>
      </c>
      <c r="N23" s="27" t="str">
        <f t="shared" si="0"/>
        <v/>
      </c>
      <c r="O23" s="27" t="str">
        <f t="shared" si="1"/>
        <v xml:space="preserve"> </v>
      </c>
      <c r="P23" s="27" t="str">
        <f t="shared" si="2"/>
        <v xml:space="preserve"> </v>
      </c>
      <c r="Q23" s="27" t="str">
        <f t="shared" si="3"/>
        <v/>
      </c>
      <c r="R23" s="27" t="str">
        <f t="shared" si="4"/>
        <v/>
      </c>
      <c r="S23" s="27" t="str">
        <f t="shared" si="5"/>
        <v/>
      </c>
      <c r="T23" s="28" t="str">
        <f t="shared" si="13"/>
        <v/>
      </c>
      <c r="U23" s="28" t="str">
        <f t="shared" si="6"/>
        <v/>
      </c>
      <c r="V23" s="28" t="str">
        <f t="shared" si="7"/>
        <v/>
      </c>
      <c r="W23" s="28" t="str">
        <f t="shared" si="8"/>
        <v/>
      </c>
      <c r="X23" s="28" t="str">
        <f t="shared" si="9"/>
        <v/>
      </c>
      <c r="Y23" s="28" t="str">
        <f t="shared" si="10"/>
        <v/>
      </c>
      <c r="Z23" s="28" t="str">
        <f t="shared" si="11"/>
        <v/>
      </c>
      <c r="AA23" s="28" t="str">
        <f t="shared" si="12"/>
        <v/>
      </c>
    </row>
    <row r="24" spans="1:27" ht="24" customHeight="1">
      <c r="A24" s="4">
        <v>10</v>
      </c>
      <c r="B24" s="20"/>
      <c r="C24" s="15"/>
      <c r="D24" s="16"/>
      <c r="E24" s="15"/>
      <c r="F24" s="16"/>
      <c r="G24" s="39"/>
      <c r="H24" s="40"/>
      <c r="I24" s="41"/>
      <c r="J24" s="22"/>
      <c r="K24" s="17"/>
      <c r="M24" s="23">
        <v>10</v>
      </c>
      <c r="N24" s="27" t="str">
        <f t="shared" si="0"/>
        <v/>
      </c>
      <c r="O24" s="27" t="str">
        <f t="shared" si="1"/>
        <v xml:space="preserve"> </v>
      </c>
      <c r="P24" s="27" t="str">
        <f t="shared" si="2"/>
        <v xml:space="preserve"> </v>
      </c>
      <c r="Q24" s="27" t="str">
        <f t="shared" si="3"/>
        <v/>
      </c>
      <c r="R24" s="27" t="str">
        <f t="shared" si="4"/>
        <v/>
      </c>
      <c r="S24" s="27" t="str">
        <f t="shared" si="5"/>
        <v/>
      </c>
      <c r="T24" s="28" t="str">
        <f t="shared" si="13"/>
        <v/>
      </c>
      <c r="U24" s="28" t="str">
        <f t="shared" si="6"/>
        <v/>
      </c>
      <c r="V24" s="28" t="str">
        <f t="shared" si="7"/>
        <v/>
      </c>
      <c r="W24" s="28" t="str">
        <f t="shared" si="8"/>
        <v/>
      </c>
      <c r="X24" s="28" t="str">
        <f t="shared" si="9"/>
        <v/>
      </c>
      <c r="Y24" s="28" t="str">
        <f t="shared" si="10"/>
        <v/>
      </c>
      <c r="Z24" s="28" t="str">
        <f t="shared" si="11"/>
        <v/>
      </c>
      <c r="AA24" s="28" t="str">
        <f t="shared" si="12"/>
        <v/>
      </c>
    </row>
    <row r="25" spans="1:27" ht="24" customHeight="1">
      <c r="A25" s="4">
        <v>11</v>
      </c>
      <c r="B25" s="20"/>
      <c r="C25" s="15"/>
      <c r="D25" s="16"/>
      <c r="E25" s="15"/>
      <c r="F25" s="16"/>
      <c r="G25" s="39"/>
      <c r="H25" s="40"/>
      <c r="I25" s="41"/>
      <c r="J25" s="22"/>
      <c r="K25" s="17"/>
      <c r="M25" s="23">
        <v>11</v>
      </c>
      <c r="N25" s="27" t="str">
        <f t="shared" si="0"/>
        <v/>
      </c>
      <c r="O25" s="27" t="str">
        <f t="shared" si="1"/>
        <v xml:space="preserve"> </v>
      </c>
      <c r="P25" s="27" t="str">
        <f t="shared" si="2"/>
        <v xml:space="preserve"> </v>
      </c>
      <c r="Q25" s="27" t="str">
        <f t="shared" si="3"/>
        <v/>
      </c>
      <c r="R25" s="27" t="str">
        <f t="shared" si="4"/>
        <v/>
      </c>
      <c r="S25" s="27" t="str">
        <f t="shared" si="5"/>
        <v/>
      </c>
      <c r="T25" s="28" t="str">
        <f t="shared" si="13"/>
        <v/>
      </c>
      <c r="U25" s="28" t="str">
        <f t="shared" si="6"/>
        <v/>
      </c>
      <c r="V25" s="28" t="str">
        <f t="shared" si="7"/>
        <v/>
      </c>
      <c r="W25" s="28" t="str">
        <f t="shared" si="8"/>
        <v/>
      </c>
      <c r="X25" s="28" t="str">
        <f t="shared" si="9"/>
        <v/>
      </c>
      <c r="Y25" s="28" t="str">
        <f t="shared" si="10"/>
        <v/>
      </c>
      <c r="Z25" s="28" t="str">
        <f t="shared" si="11"/>
        <v/>
      </c>
      <c r="AA25" s="28" t="str">
        <f t="shared" si="12"/>
        <v/>
      </c>
    </row>
    <row r="26" spans="1:27" ht="24" customHeight="1">
      <c r="A26" s="4">
        <v>12</v>
      </c>
      <c r="B26" s="20"/>
      <c r="C26" s="15"/>
      <c r="D26" s="16"/>
      <c r="E26" s="15"/>
      <c r="F26" s="16"/>
      <c r="G26" s="39"/>
      <c r="H26" s="40"/>
      <c r="I26" s="41"/>
      <c r="J26" s="22"/>
      <c r="K26" s="17"/>
      <c r="M26" s="23">
        <v>12</v>
      </c>
      <c r="N26" s="27" t="str">
        <f t="shared" si="0"/>
        <v/>
      </c>
      <c r="O26" s="27" t="str">
        <f t="shared" si="1"/>
        <v xml:space="preserve"> </v>
      </c>
      <c r="P26" s="27" t="str">
        <f t="shared" si="2"/>
        <v xml:space="preserve"> </v>
      </c>
      <c r="Q26" s="27" t="str">
        <f t="shared" si="3"/>
        <v/>
      </c>
      <c r="R26" s="27" t="str">
        <f t="shared" si="4"/>
        <v/>
      </c>
      <c r="S26" s="27" t="str">
        <f t="shared" si="5"/>
        <v/>
      </c>
      <c r="T26" s="28" t="str">
        <f t="shared" si="13"/>
        <v/>
      </c>
      <c r="U26" s="28" t="str">
        <f t="shared" si="6"/>
        <v/>
      </c>
      <c r="V26" s="28" t="str">
        <f t="shared" si="7"/>
        <v/>
      </c>
      <c r="W26" s="28" t="str">
        <f t="shared" si="8"/>
        <v/>
      </c>
      <c r="X26" s="28" t="str">
        <f t="shared" si="9"/>
        <v/>
      </c>
      <c r="Y26" s="28" t="str">
        <f t="shared" si="10"/>
        <v/>
      </c>
      <c r="Z26" s="28" t="str">
        <f t="shared" si="11"/>
        <v/>
      </c>
      <c r="AA26" s="28" t="str">
        <f t="shared" si="12"/>
        <v/>
      </c>
    </row>
    <row r="27" spans="1:27" ht="24" customHeight="1">
      <c r="A27" s="4">
        <v>13</v>
      </c>
      <c r="B27" s="20"/>
      <c r="C27" s="15"/>
      <c r="D27" s="16"/>
      <c r="E27" s="15"/>
      <c r="F27" s="16"/>
      <c r="G27" s="39"/>
      <c r="H27" s="40"/>
      <c r="I27" s="41"/>
      <c r="J27" s="22"/>
      <c r="K27" s="17"/>
      <c r="M27" s="23">
        <v>13</v>
      </c>
      <c r="N27" s="27" t="str">
        <f t="shared" si="0"/>
        <v/>
      </c>
      <c r="O27" s="27" t="str">
        <f t="shared" si="1"/>
        <v xml:space="preserve"> </v>
      </c>
      <c r="P27" s="27" t="str">
        <f t="shared" si="2"/>
        <v xml:space="preserve"> </v>
      </c>
      <c r="Q27" s="27" t="str">
        <f t="shared" si="3"/>
        <v/>
      </c>
      <c r="R27" s="27" t="str">
        <f t="shared" si="4"/>
        <v/>
      </c>
      <c r="S27" s="27" t="str">
        <f t="shared" si="5"/>
        <v/>
      </c>
      <c r="T27" s="28" t="str">
        <f t="shared" si="13"/>
        <v/>
      </c>
      <c r="U27" s="28" t="str">
        <f t="shared" si="6"/>
        <v/>
      </c>
      <c r="V27" s="28" t="str">
        <f t="shared" si="7"/>
        <v/>
      </c>
      <c r="W27" s="28" t="str">
        <f t="shared" si="8"/>
        <v/>
      </c>
      <c r="X27" s="28" t="str">
        <f t="shared" si="9"/>
        <v/>
      </c>
      <c r="Y27" s="28" t="str">
        <f t="shared" si="10"/>
        <v/>
      </c>
      <c r="Z27" s="28" t="str">
        <f t="shared" si="11"/>
        <v/>
      </c>
      <c r="AA27" s="28" t="str">
        <f t="shared" si="12"/>
        <v/>
      </c>
    </row>
    <row r="28" spans="1:27" ht="24" customHeight="1">
      <c r="A28" s="4">
        <v>14</v>
      </c>
      <c r="B28" s="20"/>
      <c r="C28" s="15"/>
      <c r="D28" s="16"/>
      <c r="E28" s="15"/>
      <c r="F28" s="16"/>
      <c r="G28" s="39"/>
      <c r="H28" s="40"/>
      <c r="I28" s="41"/>
      <c r="J28" s="22"/>
      <c r="K28" s="17"/>
      <c r="M28" s="23">
        <v>14</v>
      </c>
      <c r="N28" s="27" t="str">
        <f t="shared" si="0"/>
        <v/>
      </c>
      <c r="O28" s="27" t="str">
        <f t="shared" si="1"/>
        <v xml:space="preserve"> </v>
      </c>
      <c r="P28" s="27" t="str">
        <f t="shared" si="2"/>
        <v xml:space="preserve"> </v>
      </c>
      <c r="Q28" s="27" t="str">
        <f t="shared" si="3"/>
        <v/>
      </c>
      <c r="R28" s="27" t="str">
        <f t="shared" si="4"/>
        <v/>
      </c>
      <c r="S28" s="27" t="str">
        <f t="shared" si="5"/>
        <v/>
      </c>
      <c r="T28" s="28" t="str">
        <f t="shared" si="13"/>
        <v/>
      </c>
      <c r="U28" s="28" t="str">
        <f t="shared" si="6"/>
        <v/>
      </c>
      <c r="V28" s="28" t="str">
        <f t="shared" si="7"/>
        <v/>
      </c>
      <c r="W28" s="28" t="str">
        <f t="shared" si="8"/>
        <v/>
      </c>
      <c r="X28" s="28" t="str">
        <f t="shared" si="9"/>
        <v/>
      </c>
      <c r="Y28" s="28" t="str">
        <f t="shared" si="10"/>
        <v/>
      </c>
      <c r="Z28" s="28" t="str">
        <f t="shared" si="11"/>
        <v/>
      </c>
      <c r="AA28" s="28" t="str">
        <f t="shared" si="12"/>
        <v/>
      </c>
    </row>
    <row r="29" spans="1:27" ht="24" customHeight="1">
      <c r="A29" s="4">
        <v>15</v>
      </c>
      <c r="B29" s="20"/>
      <c r="C29" s="15"/>
      <c r="D29" s="16"/>
      <c r="E29" s="15"/>
      <c r="F29" s="16"/>
      <c r="G29" s="39"/>
      <c r="H29" s="40"/>
      <c r="I29" s="41"/>
      <c r="J29" s="22"/>
      <c r="K29" s="17"/>
      <c r="M29" s="23">
        <v>15</v>
      </c>
      <c r="N29" s="27" t="str">
        <f t="shared" si="0"/>
        <v/>
      </c>
      <c r="O29" s="27" t="str">
        <f t="shared" si="1"/>
        <v xml:space="preserve"> </v>
      </c>
      <c r="P29" s="27" t="str">
        <f t="shared" si="2"/>
        <v xml:space="preserve"> </v>
      </c>
      <c r="Q29" s="27" t="str">
        <f t="shared" si="3"/>
        <v/>
      </c>
      <c r="R29" s="27" t="str">
        <f t="shared" si="4"/>
        <v/>
      </c>
      <c r="S29" s="27" t="str">
        <f t="shared" si="5"/>
        <v/>
      </c>
      <c r="T29" s="28" t="str">
        <f t="shared" si="13"/>
        <v/>
      </c>
      <c r="U29" s="28" t="str">
        <f t="shared" si="6"/>
        <v/>
      </c>
      <c r="V29" s="28" t="str">
        <f t="shared" si="7"/>
        <v/>
      </c>
      <c r="W29" s="28" t="str">
        <f t="shared" si="8"/>
        <v/>
      </c>
      <c r="X29" s="28" t="str">
        <f t="shared" si="9"/>
        <v/>
      </c>
      <c r="Y29" s="28" t="str">
        <f t="shared" si="10"/>
        <v/>
      </c>
      <c r="Z29" s="28" t="str">
        <f t="shared" si="11"/>
        <v/>
      </c>
      <c r="AA29" s="28" t="str">
        <f t="shared" si="12"/>
        <v/>
      </c>
    </row>
    <row r="30" spans="1:27" ht="24" customHeight="1">
      <c r="A30" s="4">
        <v>16</v>
      </c>
      <c r="B30" s="20"/>
      <c r="C30" s="15"/>
      <c r="D30" s="16"/>
      <c r="E30" s="15"/>
      <c r="F30" s="16"/>
      <c r="G30" s="39"/>
      <c r="H30" s="40"/>
      <c r="I30" s="41"/>
      <c r="J30" s="22"/>
      <c r="K30" s="17"/>
      <c r="M30" s="23">
        <v>16</v>
      </c>
      <c r="N30" s="27" t="str">
        <f t="shared" si="0"/>
        <v/>
      </c>
      <c r="O30" s="27" t="str">
        <f t="shared" si="1"/>
        <v xml:space="preserve"> </v>
      </c>
      <c r="P30" s="27" t="str">
        <f t="shared" si="2"/>
        <v xml:space="preserve"> </v>
      </c>
      <c r="Q30" s="27" t="str">
        <f t="shared" si="3"/>
        <v/>
      </c>
      <c r="R30" s="27" t="str">
        <f t="shared" si="4"/>
        <v/>
      </c>
      <c r="S30" s="27" t="str">
        <f t="shared" si="5"/>
        <v/>
      </c>
      <c r="T30" s="28" t="str">
        <f t="shared" si="13"/>
        <v/>
      </c>
      <c r="U30" s="28" t="str">
        <f t="shared" si="6"/>
        <v/>
      </c>
      <c r="V30" s="28" t="str">
        <f t="shared" si="7"/>
        <v/>
      </c>
      <c r="W30" s="28" t="str">
        <f t="shared" si="8"/>
        <v/>
      </c>
      <c r="X30" s="28" t="str">
        <f t="shared" si="9"/>
        <v/>
      </c>
      <c r="Y30" s="28" t="str">
        <f t="shared" si="10"/>
        <v/>
      </c>
      <c r="Z30" s="28" t="str">
        <f t="shared" si="11"/>
        <v/>
      </c>
      <c r="AA30" s="28" t="str">
        <f t="shared" si="12"/>
        <v/>
      </c>
    </row>
    <row r="31" spans="1:27" ht="24" customHeight="1">
      <c r="A31" s="4">
        <v>17</v>
      </c>
      <c r="B31" s="20"/>
      <c r="C31" s="15"/>
      <c r="D31" s="16"/>
      <c r="E31" s="15"/>
      <c r="F31" s="16"/>
      <c r="G31" s="39"/>
      <c r="H31" s="40"/>
      <c r="I31" s="41"/>
      <c r="J31" s="22"/>
      <c r="K31" s="17"/>
      <c r="M31" s="23">
        <v>17</v>
      </c>
      <c r="N31" s="27" t="str">
        <f t="shared" si="0"/>
        <v/>
      </c>
      <c r="O31" s="27" t="str">
        <f t="shared" si="1"/>
        <v xml:space="preserve"> </v>
      </c>
      <c r="P31" s="27" t="str">
        <f t="shared" si="2"/>
        <v xml:space="preserve"> </v>
      </c>
      <c r="Q31" s="27" t="str">
        <f t="shared" si="3"/>
        <v/>
      </c>
      <c r="R31" s="27" t="str">
        <f t="shared" si="4"/>
        <v/>
      </c>
      <c r="S31" s="27" t="str">
        <f t="shared" si="5"/>
        <v/>
      </c>
      <c r="T31" s="28" t="str">
        <f t="shared" si="13"/>
        <v/>
      </c>
      <c r="U31" s="28" t="str">
        <f t="shared" si="6"/>
        <v/>
      </c>
      <c r="V31" s="28" t="str">
        <f t="shared" si="7"/>
        <v/>
      </c>
      <c r="W31" s="28" t="str">
        <f t="shared" si="8"/>
        <v/>
      </c>
      <c r="X31" s="28" t="str">
        <f t="shared" si="9"/>
        <v/>
      </c>
      <c r="Y31" s="28" t="str">
        <f t="shared" si="10"/>
        <v/>
      </c>
      <c r="Z31" s="28" t="str">
        <f t="shared" si="11"/>
        <v/>
      </c>
      <c r="AA31" s="28" t="str">
        <f t="shared" si="12"/>
        <v/>
      </c>
    </row>
    <row r="32" spans="1:27" ht="24" customHeight="1">
      <c r="A32" s="4">
        <v>18</v>
      </c>
      <c r="B32" s="20"/>
      <c r="C32" s="15"/>
      <c r="D32" s="16"/>
      <c r="E32" s="15"/>
      <c r="F32" s="16"/>
      <c r="G32" s="39"/>
      <c r="H32" s="40"/>
      <c r="I32" s="41"/>
      <c r="J32" s="22"/>
      <c r="K32" s="17"/>
      <c r="M32" s="23">
        <v>18</v>
      </c>
      <c r="N32" s="27" t="str">
        <f t="shared" si="0"/>
        <v/>
      </c>
      <c r="O32" s="27" t="str">
        <f t="shared" si="1"/>
        <v xml:space="preserve"> </v>
      </c>
      <c r="P32" s="27" t="str">
        <f t="shared" si="2"/>
        <v xml:space="preserve"> </v>
      </c>
      <c r="Q32" s="27" t="str">
        <f t="shared" si="3"/>
        <v/>
      </c>
      <c r="R32" s="27" t="str">
        <f t="shared" si="4"/>
        <v/>
      </c>
      <c r="S32" s="27" t="str">
        <f t="shared" si="5"/>
        <v/>
      </c>
      <c r="T32" s="28" t="str">
        <f t="shared" si="13"/>
        <v/>
      </c>
      <c r="U32" s="28" t="str">
        <f t="shared" si="6"/>
        <v/>
      </c>
      <c r="V32" s="28" t="str">
        <f t="shared" si="7"/>
        <v/>
      </c>
      <c r="W32" s="28" t="str">
        <f t="shared" si="8"/>
        <v/>
      </c>
      <c r="X32" s="28" t="str">
        <f t="shared" si="9"/>
        <v/>
      </c>
      <c r="Y32" s="28" t="str">
        <f t="shared" si="10"/>
        <v/>
      </c>
      <c r="Z32" s="28" t="str">
        <f t="shared" si="11"/>
        <v/>
      </c>
      <c r="AA32" s="28" t="str">
        <f t="shared" si="12"/>
        <v/>
      </c>
    </row>
    <row r="33" spans="1:27" ht="24" customHeight="1">
      <c r="A33" s="4">
        <v>19</v>
      </c>
      <c r="B33" s="20"/>
      <c r="C33" s="15"/>
      <c r="D33" s="16"/>
      <c r="E33" s="15"/>
      <c r="F33" s="16"/>
      <c r="G33" s="39"/>
      <c r="H33" s="40"/>
      <c r="I33" s="41"/>
      <c r="J33" s="22"/>
      <c r="K33" s="17"/>
      <c r="M33" s="23">
        <v>19</v>
      </c>
      <c r="N33" s="27" t="str">
        <f t="shared" si="0"/>
        <v/>
      </c>
      <c r="O33" s="27" t="str">
        <f t="shared" si="1"/>
        <v xml:space="preserve"> </v>
      </c>
      <c r="P33" s="27" t="str">
        <f t="shared" si="2"/>
        <v xml:space="preserve"> </v>
      </c>
      <c r="Q33" s="27" t="str">
        <f t="shared" si="3"/>
        <v/>
      </c>
      <c r="R33" s="27" t="str">
        <f t="shared" si="4"/>
        <v/>
      </c>
      <c r="S33" s="27" t="str">
        <f t="shared" si="5"/>
        <v/>
      </c>
      <c r="T33" s="28" t="str">
        <f t="shared" si="13"/>
        <v/>
      </c>
      <c r="U33" s="28" t="str">
        <f t="shared" si="6"/>
        <v/>
      </c>
      <c r="V33" s="28" t="str">
        <f t="shared" si="7"/>
        <v/>
      </c>
      <c r="W33" s="28" t="str">
        <f t="shared" si="8"/>
        <v/>
      </c>
      <c r="X33" s="28" t="str">
        <f t="shared" si="9"/>
        <v/>
      </c>
      <c r="Y33" s="28" t="str">
        <f t="shared" si="10"/>
        <v/>
      </c>
      <c r="Z33" s="28" t="str">
        <f t="shared" si="11"/>
        <v/>
      </c>
      <c r="AA33" s="28" t="str">
        <f t="shared" si="12"/>
        <v/>
      </c>
    </row>
    <row r="34" spans="1:27" ht="24" customHeight="1" thickBot="1">
      <c r="A34" s="4">
        <v>20</v>
      </c>
      <c r="B34" s="20"/>
      <c r="C34" s="15"/>
      <c r="D34" s="16"/>
      <c r="E34" s="15"/>
      <c r="F34" s="16"/>
      <c r="G34" s="39"/>
      <c r="H34" s="40"/>
      <c r="I34" s="41"/>
      <c r="J34" s="22"/>
      <c r="K34" s="17"/>
      <c r="M34" s="23">
        <v>20</v>
      </c>
      <c r="N34" s="29" t="str">
        <f t="shared" si="0"/>
        <v/>
      </c>
      <c r="O34" s="29" t="str">
        <f t="shared" si="1"/>
        <v xml:space="preserve"> </v>
      </c>
      <c r="P34" s="29" t="str">
        <f t="shared" si="2"/>
        <v xml:space="preserve"> </v>
      </c>
      <c r="Q34" s="29" t="str">
        <f t="shared" si="3"/>
        <v/>
      </c>
      <c r="R34" s="29" t="str">
        <f t="shared" si="4"/>
        <v/>
      </c>
      <c r="S34" s="29" t="str">
        <f t="shared" si="5"/>
        <v/>
      </c>
      <c r="T34" s="30" t="str">
        <f t="shared" si="13"/>
        <v/>
      </c>
      <c r="U34" s="30" t="str">
        <f t="shared" si="6"/>
        <v/>
      </c>
      <c r="V34" s="30" t="str">
        <f t="shared" si="7"/>
        <v/>
      </c>
      <c r="W34" s="30" t="str">
        <f t="shared" si="8"/>
        <v/>
      </c>
      <c r="X34" s="30" t="str">
        <f t="shared" si="9"/>
        <v/>
      </c>
      <c r="Y34" s="30" t="str">
        <f t="shared" si="10"/>
        <v/>
      </c>
      <c r="Z34" s="30" t="str">
        <f t="shared" si="11"/>
        <v/>
      </c>
      <c r="AA34" s="30" t="str">
        <f t="shared" si="12"/>
        <v/>
      </c>
    </row>
    <row r="35" spans="1:27" s="2" customFormat="1" ht="6" customHeight="1">
      <c r="A35" s="5"/>
      <c r="B35" s="5"/>
      <c r="C35" s="5"/>
      <c r="M35" s="23"/>
      <c r="O35" s="6"/>
      <c r="P35" s="6"/>
      <c r="Q35" s="7"/>
      <c r="R35" s="8"/>
      <c r="S35" s="6"/>
    </row>
    <row r="36" spans="1:27" s="2" customFormat="1" ht="15" customHeight="1">
      <c r="A36" s="66" t="s">
        <v>38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O36" s="6"/>
      <c r="P36" s="6"/>
      <c r="Q36" s="7"/>
      <c r="R36" s="8"/>
      <c r="S36" s="6"/>
    </row>
    <row r="37" spans="1:27" s="2" customFormat="1" ht="17.25" customHeight="1">
      <c r="A37" s="66" t="s">
        <v>40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O37" s="6"/>
      <c r="P37" s="6"/>
      <c r="Q37" s="7"/>
      <c r="R37" s="8"/>
      <c r="S37" s="6"/>
    </row>
    <row r="38" spans="1:27" s="2" customFormat="1" ht="17.25" customHeight="1">
      <c r="A38" s="66" t="s">
        <v>39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O38" s="6"/>
      <c r="P38" s="6"/>
      <c r="Q38" s="7"/>
      <c r="R38" s="8"/>
      <c r="S38" s="6"/>
    </row>
    <row r="39" spans="1:27" s="2" customFormat="1" ht="24" customHeight="1" thickBot="1">
      <c r="A39" s="58" t="s">
        <v>8</v>
      </c>
      <c r="B39" s="58"/>
      <c r="C39" s="58"/>
      <c r="D39" s="59">
        <f>COUNTIF(K15:K34, "一般") * 2500 + COUNTIF(K15:K34, "高校生") * 2000 + COUNTIF(K15:K34, "中学生") * 2000 + COUNTIF(K15:K34, "小学生") * 2000</f>
        <v>0</v>
      </c>
      <c r="E39" s="59"/>
      <c r="F39" s="9" t="s">
        <v>0</v>
      </c>
      <c r="J39" s="6"/>
      <c r="K39" s="8"/>
    </row>
    <row r="40" spans="1:27" s="2" customFormat="1" ht="8.25" customHeight="1">
      <c r="A40" s="5"/>
      <c r="B40" s="5"/>
      <c r="C40" s="5"/>
      <c r="P40" s="8"/>
      <c r="Q40" s="6"/>
    </row>
  </sheetData>
  <sheetProtection sheet="1" objects="1" scenarios="1" selectLockedCells="1"/>
  <mergeCells count="66">
    <mergeCell ref="I2:K2"/>
    <mergeCell ref="I3:K3"/>
    <mergeCell ref="A9:C9"/>
    <mergeCell ref="Z13:Z14"/>
    <mergeCell ref="AA13:AA14"/>
    <mergeCell ref="A36:K36"/>
    <mergeCell ref="A37:K37"/>
    <mergeCell ref="A38:K38"/>
    <mergeCell ref="X13:X14"/>
    <mergeCell ref="Y13:Y14"/>
    <mergeCell ref="G18:I18"/>
    <mergeCell ref="G19:I19"/>
    <mergeCell ref="G32:I32"/>
    <mergeCell ref="G21:I21"/>
    <mergeCell ref="G22:I22"/>
    <mergeCell ref="G23:I23"/>
    <mergeCell ref="G24:I24"/>
    <mergeCell ref="G25:I25"/>
    <mergeCell ref="G26:I26"/>
    <mergeCell ref="G5:H5"/>
    <mergeCell ref="I5:K5"/>
    <mergeCell ref="G33:I33"/>
    <mergeCell ref="G34:I34"/>
    <mergeCell ref="A39:C39"/>
    <mergeCell ref="D39:E39"/>
    <mergeCell ref="A5:B5"/>
    <mergeCell ref="C5:E5"/>
    <mergeCell ref="D9:G9"/>
    <mergeCell ref="J9:K9"/>
    <mergeCell ref="I10:K10"/>
    <mergeCell ref="I12:K12"/>
    <mergeCell ref="I6:K6"/>
    <mergeCell ref="A7:B7"/>
    <mergeCell ref="C7:E7"/>
    <mergeCell ref="I8:K8"/>
    <mergeCell ref="G27:I27"/>
    <mergeCell ref="G28:I28"/>
    <mergeCell ref="G29:I29"/>
    <mergeCell ref="G30:I30"/>
    <mergeCell ref="G31:I31"/>
    <mergeCell ref="A11:K11"/>
    <mergeCell ref="B2:G3"/>
    <mergeCell ref="G20:I20"/>
    <mergeCell ref="A1:K1"/>
    <mergeCell ref="A13:A14"/>
    <mergeCell ref="B13:B14"/>
    <mergeCell ref="C13:D13"/>
    <mergeCell ref="E13:F13"/>
    <mergeCell ref="G13:I13"/>
    <mergeCell ref="J13:J14"/>
    <mergeCell ref="G14:I14"/>
    <mergeCell ref="G7:H7"/>
    <mergeCell ref="I7:K7"/>
    <mergeCell ref="G15:I15"/>
    <mergeCell ref="G16:I16"/>
    <mergeCell ref="G17:I17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</mergeCells>
  <phoneticPr fontId="13"/>
  <conditionalFormatting sqref="B15:J15 B15:B34 B16:K34">
    <cfRule type="containsBlanks" dxfId="10" priority="8" stopIfTrue="1">
      <formula>LEN(TRIM(B15))=0</formula>
    </cfRule>
  </conditionalFormatting>
  <conditionalFormatting sqref="B16:K34 B15:J15 B15:B34">
    <cfRule type="containsBlanks" dxfId="9" priority="7" stopIfTrue="1">
      <formula>LEN(TRIM(B15))=0</formula>
    </cfRule>
  </conditionalFormatting>
  <conditionalFormatting sqref="C5:E5">
    <cfRule type="containsBlanks" dxfId="8" priority="11" stopIfTrue="1">
      <formula>LEN(TRIM(C5))=0</formula>
    </cfRule>
  </conditionalFormatting>
  <conditionalFormatting sqref="C7:E7">
    <cfRule type="containsBlanks" dxfId="7" priority="10" stopIfTrue="1">
      <formula>LEN(TRIM(C7))=0</formula>
    </cfRule>
  </conditionalFormatting>
  <conditionalFormatting sqref="D9">
    <cfRule type="containsBlanks" dxfId="6" priority="5" stopIfTrue="1">
      <formula>LEN(TRIM(D9))=0</formula>
    </cfRule>
  </conditionalFormatting>
  <conditionalFormatting sqref="I5:K5">
    <cfRule type="containsBlanks" dxfId="5" priority="9" stopIfTrue="1">
      <formula>LEN(TRIM(I5))=0</formula>
    </cfRule>
  </conditionalFormatting>
  <conditionalFormatting sqref="I7:K7">
    <cfRule type="containsBlanks" dxfId="4" priority="6" stopIfTrue="1">
      <formula>LEN(TRIM(I7))=0</formula>
    </cfRule>
  </conditionalFormatting>
  <conditionalFormatting sqref="J9">
    <cfRule type="containsBlanks" dxfId="3" priority="3" stopIfTrue="1">
      <formula>LEN(TRIM(J9))=0</formula>
    </cfRule>
    <cfRule type="containsBlanks" dxfId="2" priority="4" stopIfTrue="1">
      <formula>LEN(TRIM(J9))=0</formula>
    </cfRule>
  </conditionalFormatting>
  <conditionalFormatting sqref="K15:K34">
    <cfRule type="containsBlanks" dxfId="1" priority="1" stopIfTrue="1">
      <formula>LEN(TRIM(K15))=0</formula>
    </cfRule>
    <cfRule type="containsBlanks" dxfId="0" priority="2" stopIfTrue="1">
      <formula>LEN(TRIM(K15))=0</formula>
    </cfRule>
  </conditionalFormatting>
  <dataValidations count="7">
    <dataValidation type="textLength" imeMode="hiragana" operator="lessThanOrEqual" allowBlank="1" showInputMessage="1" showErrorMessage="1" errorTitle="所属名エラー" error="7文字以内で入力して下さい。" sqref="G15:I34" xr:uid="{CFF65A09-6909-784B-8D32-8B414AA68CDD}">
      <formula1>7</formula1>
    </dataValidation>
    <dataValidation imeMode="hiragana" allowBlank="1" showInputMessage="1" showErrorMessage="1" sqref="C15:F34 J15:J34 C5:E5 C7:E7" xr:uid="{60344CD4-0DFE-0B42-9D4B-E10A7FE9F44E}"/>
    <dataValidation imeMode="halfKatakana" allowBlank="1" showInputMessage="1" showErrorMessage="1" sqref="A8 A10 A12" xr:uid="{54CBDD85-3B8C-DA4E-8FE5-549B04EEEFBE}"/>
    <dataValidation imeMode="halfAlpha" allowBlank="1" showInputMessage="1" showErrorMessage="1" sqref="I5:K5 I7:K7" xr:uid="{D90075FE-1A60-B942-A763-BABC4B29496A}"/>
    <dataValidation type="list" imeMode="hiragana" allowBlank="1" showInputMessage="1" showErrorMessage="1" errorTitle="選択エラー" error="『する』もしくは『しない』と選択して下さい。_x000a_（『』は不要です。）" sqref="J9:K9" xr:uid="{A7A8E8D3-C21F-3C4F-8B70-0DE7746636E7}">
      <formula1>"する,しない"</formula1>
    </dataValidation>
    <dataValidation type="list" allowBlank="1" showInputMessage="1" showErrorMessage="1" errorTitle="種目エラー" error="プルダウンから選択して下さい。" sqref="B15:B34" xr:uid="{7A90B50B-2799-9844-8F84-6A740A572E2D}">
      <formula1>"WS1,WS2,WS3,WD1,WD2,WD3,WD4"</formula1>
    </dataValidation>
    <dataValidation type="list" allowBlank="1" showInputMessage="1" showErrorMessage="1" errorTitle="区分エラー" error="プルダウンから選択して下さい。" sqref="K15:K34" xr:uid="{597882B5-ABFC-464E-A1AA-84A63F4B4BF7}">
      <formula1>"小学生,中学生,高校生,一般"</formula1>
    </dataValidation>
  </dataValidations>
  <printOptions horizontalCentered="1"/>
  <pageMargins left="0.39370078740157483" right="0.39370078740157483" top="0.59055118110236227" bottom="0.39370078740157483" header="0.31496062992125984" footer="0.19685039370078741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雅 林</cp:lastModifiedBy>
  <cp:lastPrinted>2023-11-08T00:11:22Z</cp:lastPrinted>
  <dcterms:created xsi:type="dcterms:W3CDTF">2011-10-01T01:58:08Z</dcterms:created>
  <dcterms:modified xsi:type="dcterms:W3CDTF">2024-10-06T01:43:03Z</dcterms:modified>
</cp:coreProperties>
</file>